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<sst xmlns="http://schemas.openxmlformats.org/spreadsheetml/2006/main" count="429" uniqueCount="130">
  <si>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</si>
  <si>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</si>
  <si>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</si>
  <si>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</si>
  <si>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</si>
  <si>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</si>
  <si>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</si>
  <si>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</si>
  <si>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</si>
  <si>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</si>
  <si>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</si>
  <si>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</si>
  <si>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</si>
  <si>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</si>
  <si>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</si>
  <si>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</si>
  <si>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</si>
  <si>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</si>
  <si>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</si>
  <si>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</si>
  <si>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</si>
  <si>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</si>
  <si>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</si>
  <si>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</si>
  <si>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</si>
  <si>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</si>
  <si>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</si>
  <si>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</si>
  <si>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</si>
  <si>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</si>
  <si>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</si>
  <si>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</si>
  <si>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</si>
  <si>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</si>
  <si>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</si>
  <si>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</si>
  <si>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</si>
  <si>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</si>
  <si>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</si>
  <si>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</si>
  <si>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</si>
  <si>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</si>
  <si>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</si>
  <si>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</si>
  <si>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</si>
  <si>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</si>
  <si>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</si>
  <si>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</si>
  <si>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</si>
  <si>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</si>
  <si>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</si>
  <si>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</si>
  <si>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</si>
  <si>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</si>
  <si>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</si>
  <si>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</si>
  <si>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</si>
  <si>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</si>
  <si>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</si>
  <si>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</si>
  <si>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</si>
  <si>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</si>
  <si>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</si>
  <si>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</si>
  <si>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</si>
  <si>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</si>
  <si>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</si>
  <si>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</si>
  <si>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</si>
  <si>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</si>
  <si>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</si>
  <si>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</si>
  <si>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</si>
  <si>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</si>
  <si>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</si>
  <si>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</si>
  <si>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</si>
  <si>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</si>
  <si>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</si>
  <si>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</si>
  <si>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</si>
  <si>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</si>
  <si>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</si>
  <si>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</si>
  <si>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</si>
  <si>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</si>
  <si>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</si>
  <si>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</si>
  <si>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</si>
  <si>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</si>
  <si>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</si>
  <si>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</si>
  <si>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</si>
  <si>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</si>
  <si>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</si>
  <si>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</si>
  <si>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</si>
  <si>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</si>
  <si>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</si>
  <si>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</si>
  <si>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</si>
  <si>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</si>
  <si>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</si>
  <si>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</si>
  <si>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</si>
  <si>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</si>
  <si>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</si>
  <si>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</si>
  <si>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</si>
  <si>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</si>
  <si>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</si>
  <si>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</si>
  <si>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</si>
  <si>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</si>
  <si>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</si>
  <si>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</si>
  <si>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</si>
  <si>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</si>
  <si>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</si>
  <si>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</si>
  <si>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</si>
  <si>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</si>
  <si>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</si>
  <si>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</si>
  <si>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</si>
  <si>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28.11.2018</t>
  </si>
  <si>
    <r>
      <t xml:space="preserve">станом на 28.11.2018р.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</si>
  <si>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</si>
  <si>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</si>
  <si>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28.11.2018р.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</si>
</sst>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5.25"/>
      <color indexed="8"/>
      <name val="Times New Roman"/>
      <family val="1"/>
    </font>
    <font>
      <sz val="5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9374173"/>
        <c:axId val="6456386"/>
      </c:lineChart>
      <c:catAx>
        <c:axId val="393741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6386"/>
        <c:crosses val="autoZero"/>
        <c:auto val="0"/>
        <c:lblOffset val="100"/>
        <c:tickLblSkip val="1"/>
        <c:noMultiLvlLbl val="0"/>
      </c:catAx>
      <c:valAx>
        <c:axId val="64563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741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6450907"/>
        <c:axId val="52849880"/>
      </c:lineChart>
      <c:catAx>
        <c:axId val="364509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49880"/>
        <c:crosses val="autoZero"/>
        <c:auto val="0"/>
        <c:lblOffset val="100"/>
        <c:tickLblSkip val="1"/>
        <c:noMultiLvlLbl val="0"/>
      </c:catAx>
      <c:valAx>
        <c:axId val="5284988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5090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9580217"/>
        <c:axId val="10505806"/>
      </c:lineChart>
      <c:catAx>
        <c:axId val="495802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05806"/>
        <c:crosses val="autoZero"/>
        <c:auto val="0"/>
        <c:lblOffset val="100"/>
        <c:tickLblSkip val="1"/>
        <c:noMultiLvlLbl val="0"/>
      </c:catAx>
      <c:valAx>
        <c:axId val="1050580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802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936807"/>
        <c:axId val="50017812"/>
      </c:bar3DChart>
      <c:catAx>
        <c:axId val="1993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017812"/>
        <c:crosses val="autoZero"/>
        <c:auto val="1"/>
        <c:lblOffset val="100"/>
        <c:tickLblSkip val="1"/>
        <c:noMultiLvlLbl val="0"/>
      </c:catAx>
      <c:valAx>
        <c:axId val="50017812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36807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3698341"/>
        <c:axId val="41181610"/>
      </c:bar3DChart>
      <c:catAx>
        <c:axId val="33698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181610"/>
        <c:crosses val="autoZero"/>
        <c:auto val="1"/>
        <c:lblOffset val="100"/>
        <c:tickLblSkip val="1"/>
        <c:noMultiLvlLbl val="0"/>
      </c:catAx>
      <c:valAx>
        <c:axId val="41181610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98341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644139"/>
        <c:axId val="16595048"/>
      </c:lineChart>
      <c:catAx>
        <c:axId val="66441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95048"/>
        <c:crosses val="autoZero"/>
        <c:auto val="0"/>
        <c:lblOffset val="100"/>
        <c:tickLblSkip val="1"/>
        <c:noMultiLvlLbl val="0"/>
      </c:catAx>
      <c:valAx>
        <c:axId val="1659504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41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7122313"/>
        <c:axId val="41938270"/>
      </c:lineChart>
      <c:catAx>
        <c:axId val="71223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38270"/>
        <c:crosses val="autoZero"/>
        <c:auto val="0"/>
        <c:lblOffset val="100"/>
        <c:tickLblSkip val="1"/>
        <c:noMultiLvlLbl val="0"/>
      </c:catAx>
      <c:valAx>
        <c:axId val="4193827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223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8135799"/>
        <c:axId val="28544164"/>
      </c:lineChart>
      <c:catAx>
        <c:axId val="81357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44164"/>
        <c:crosses val="autoZero"/>
        <c:auto val="0"/>
        <c:lblOffset val="100"/>
        <c:tickLblSkip val="1"/>
        <c:noMultiLvlLbl val="0"/>
      </c:catAx>
      <c:valAx>
        <c:axId val="2854416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3579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6445685"/>
        <c:axId val="52573114"/>
      </c:lineChart>
      <c:catAx>
        <c:axId val="364456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73114"/>
        <c:crosses val="autoZero"/>
        <c:auto val="0"/>
        <c:lblOffset val="100"/>
        <c:tickLblSkip val="1"/>
        <c:noMultiLvlLbl val="0"/>
      </c:catAx>
      <c:valAx>
        <c:axId val="5257311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456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4911619"/>
        <c:axId val="38376480"/>
      </c:lineChart>
      <c:catAx>
        <c:axId val="349116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76480"/>
        <c:crosses val="autoZero"/>
        <c:auto val="0"/>
        <c:lblOffset val="100"/>
        <c:tickLblSkip val="1"/>
        <c:noMultiLvlLbl val="0"/>
      </c:catAx>
      <c:valAx>
        <c:axId val="383764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9116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0687521"/>
        <c:axId val="22696790"/>
      </c:lineChart>
      <c:catAx>
        <c:axId val="206875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96790"/>
        <c:crosses val="autoZero"/>
        <c:auto val="0"/>
        <c:lblOffset val="100"/>
        <c:tickLblSkip val="1"/>
        <c:noMultiLvlLbl val="0"/>
      </c:catAx>
      <c:valAx>
        <c:axId val="2269679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875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2079183"/>
        <c:axId val="1862364"/>
      </c:lineChart>
      <c:catAx>
        <c:axId val="620791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2364"/>
        <c:crosses val="autoZero"/>
        <c:auto val="0"/>
        <c:lblOffset val="100"/>
        <c:tickLblSkip val="1"/>
        <c:noMultiLvlLbl val="0"/>
      </c:catAx>
      <c:valAx>
        <c:axId val="186236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791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1596429"/>
        <c:axId val="63998002"/>
      </c:lineChart>
      <c:catAx>
        <c:axId val="315964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98002"/>
        <c:crosses val="autoZero"/>
        <c:auto val="0"/>
        <c:lblOffset val="100"/>
        <c:tickLblSkip val="1"/>
        <c:noMultiLvlLbl val="0"/>
      </c:catAx>
      <c:valAx>
        <c:axId val="6399800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9642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1 491 815,5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- 28 369,1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- 25 363,6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126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6375.78157894737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6375.8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6375.8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6375.8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6375.8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6375.8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6375.8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6375.8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6375.8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6375.8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6375.8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6375.8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6375.8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6375.8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6375.8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6375.8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6375.8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6375.8</v>
      </c>
      <c r="R21" s="102">
        <v>0</v>
      </c>
      <c r="S21" s="103">
        <v>0</v>
      </c>
      <c r="T21" s="104">
        <v>9.1</v>
      </c>
      <c r="U21" s="127">
        <v>0</v>
      </c>
      <c r="V21" s="128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6375.8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6375.8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6375.8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6375.8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65976.3</v>
      </c>
      <c r="C26" s="85">
        <f t="shared" si="4"/>
        <v>8063.950000000001</v>
      </c>
      <c r="D26" s="107">
        <f t="shared" si="4"/>
        <v>2563.75</v>
      </c>
      <c r="E26" s="107">
        <f t="shared" si="4"/>
        <v>5500.2</v>
      </c>
      <c r="F26" s="85">
        <f t="shared" si="4"/>
        <v>478.1</v>
      </c>
      <c r="G26" s="85">
        <f t="shared" si="4"/>
        <v>7551.2</v>
      </c>
      <c r="H26" s="85">
        <f t="shared" si="4"/>
        <v>34198.45</v>
      </c>
      <c r="I26" s="85">
        <f t="shared" si="4"/>
        <v>1301</v>
      </c>
      <c r="J26" s="85">
        <f t="shared" si="4"/>
        <v>379.29999999999995</v>
      </c>
      <c r="K26" s="85">
        <f t="shared" si="4"/>
        <v>589.5</v>
      </c>
      <c r="L26" s="85">
        <f t="shared" si="4"/>
        <v>1807.5</v>
      </c>
      <c r="M26" s="84">
        <f t="shared" si="4"/>
        <v>794.549999999997</v>
      </c>
      <c r="N26" s="84">
        <f t="shared" si="4"/>
        <v>121139.85000000002</v>
      </c>
      <c r="O26" s="84">
        <f t="shared" si="4"/>
        <v>149500</v>
      </c>
      <c r="P26" s="86">
        <f>N26/O26</f>
        <v>0.8103000000000001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43432</v>
      </c>
      <c r="S31" s="147">
        <v>0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43432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128</v>
      </c>
      <c r="P27" s="180"/>
    </row>
    <row r="28" spans="1:16" ht="30.75" customHeight="1">
      <c r="A28" s="170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листопад!S41</f>
        <v>0</v>
      </c>
      <c r="B29" s="45">
        <v>12515</v>
      </c>
      <c r="C29" s="45">
        <v>2078.02</v>
      </c>
      <c r="D29" s="45">
        <v>6860.03</v>
      </c>
      <c r="E29" s="45">
        <v>1597.15</v>
      </c>
      <c r="F29" s="45">
        <v>25924.5</v>
      </c>
      <c r="G29" s="45">
        <v>14548.55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18242.72</v>
      </c>
      <c r="N29" s="47">
        <f>M29-L29</f>
        <v>-27078.809999999998</v>
      </c>
      <c r="O29" s="181">
        <f>листопад!S31</f>
        <v>0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861846.24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167316.71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258392.15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32000.88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116295.27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37665.13000000008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1491815.53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2078.02</v>
      </c>
    </row>
    <row r="59" spans="1:3" ht="25.5">
      <c r="A59" s="76" t="s">
        <v>54</v>
      </c>
      <c r="B59" s="9">
        <f>D29</f>
        <v>6860.03</v>
      </c>
      <c r="C59" s="9">
        <f>E29</f>
        <v>1597.15</v>
      </c>
    </row>
    <row r="60" spans="1:3" ht="12.75">
      <c r="A60" s="76" t="s">
        <v>55</v>
      </c>
      <c r="B60" s="9">
        <f>F29</f>
        <v>25924.5</v>
      </c>
      <c r="C60" s="9">
        <f>G29</f>
        <v>14548.55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2018-11-28T13:46:16Z</dcterms:modified>
  <cp:category/>
  <cp:version/>
  <cp:contentType/>
  <cp:contentStatus/>
</cp:coreProperties>
</file>